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95" windowWidth="17400" windowHeight="11700"/>
  </bookViews>
  <sheets>
    <sheet name="Տավուշ ծր" sheetId="1" r:id="rId1"/>
    <sheet name="doc. 1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8" i="2"/>
  <c r="E12" s="1"/>
</calcChain>
</file>

<file path=xl/sharedStrings.xml><?xml version="1.0" encoding="utf-8"?>
<sst xmlns="http://schemas.openxmlformats.org/spreadsheetml/2006/main" count="60" uniqueCount="52">
  <si>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</si>
  <si>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1.2. Տրանսֆերտներ</t>
  </si>
  <si>
    <t>Չափորոշիչներ</t>
  </si>
  <si>
    <t>Ինն ամիս</t>
  </si>
  <si>
    <t>Տարի</t>
  </si>
  <si>
    <t>Ծրագրային դասիչը</t>
  </si>
  <si>
    <t>Անվանումը</t>
  </si>
  <si>
    <t>Նկարագրություն՝</t>
  </si>
  <si>
    <t>Շահառուների քանակը</t>
  </si>
  <si>
    <t>1. Տրանսֆերտ ստացող ՏԻՄ-երի քանակը</t>
  </si>
  <si>
    <t>Գումարը (հազար դրամ)</t>
  </si>
  <si>
    <t>X</t>
  </si>
  <si>
    <t>Տրանսֆերտի վճարման հաճախականությունը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</si>
  <si>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</si>
  <si>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</si>
  <si>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</si>
  <si>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-ի  N       -Ն որոշման</t>
  </si>
  <si>
    <t>Աղյուսակ N 1</t>
  </si>
  <si>
    <t>Համայնքի սոցիալական խնդիրների կարգավորման անհրաժեշտությունը</t>
  </si>
  <si>
    <t>Աղյուսակ N 2</t>
  </si>
  <si>
    <t>ՀՀ Տավուշի մարզպետարան</t>
  </si>
  <si>
    <t>Բաժին 2.</t>
  </si>
  <si>
    <t>Գերատեսչության կողմից իրականացվող քաղաքականության միջոցառումների ծրագրային խմբավորումը</t>
  </si>
  <si>
    <t>ԾՐԱԳԻՐ</t>
  </si>
  <si>
    <t>Ծրագրի նկարագրությունը</t>
  </si>
  <si>
    <t xml:space="preserve">Քաղաքականության միջոցառումներ. Տրանսֆերտներ </t>
  </si>
  <si>
    <t>Ֆինանսավորման ծախսի նկարագրությունը</t>
  </si>
  <si>
    <t>Գործառական դասիչը</t>
  </si>
  <si>
    <t>Ծրագիր/Քաղաքականության միջոցառում</t>
  </si>
  <si>
    <t>Ծրագիրը</t>
  </si>
  <si>
    <t>Միջոցառումը</t>
  </si>
  <si>
    <t>(Բաժին/Խումբ/Դաս)</t>
  </si>
  <si>
    <t>(հազար դրամ)</t>
  </si>
  <si>
    <t>Առաջին 
կիսամյակ</t>
  </si>
  <si>
    <t>1002 Տարածքային կառավարման ծառայություններ</t>
  </si>
  <si>
    <t>Նպաստում է ՀՀ Տավուշի մարզպետարանի այլ ծրագրերով սահմանված նպատակների իրականացմանը</t>
  </si>
  <si>
    <t>Տարածքային կառավարման ծառայություններ</t>
  </si>
  <si>
    <t>ՀՀ մարզպետարանների կողմից տարածքային կառավարման քաղաքականության իրականացման ծառայություններ</t>
  </si>
  <si>
    <t>Նպաստում է ՀՀ մարզպետարանների այլ ծրագրերով սահմանված նպատակների իրականացմանը</t>
  </si>
  <si>
    <t>Փոխհատուցում՝ ռմբակոծությունների և ռազմական գործողությունների հետևանքով տուժած բնակիչներին</t>
  </si>
  <si>
    <t>Փոխհատուցում՝ ՀՀ Տավուշի մարզի Կոթի համայնքում ռմբակոծությունների և ռազմական գործողությունների հետևանքով տուժած բնակիչներին</t>
  </si>
  <si>
    <t xml:space="preserve"> Փոխհատուցում՝ ռմբակոծությունների և ռազմական գործողությունների հետևանքով գարու և ցորենի ցանքատարածություններում բերքահավաք չիրականացնելու պատճառով  տուժած բնակիչներին</t>
  </si>
  <si>
    <t xml:space="preserve">Հավելված 2 </t>
  </si>
  <si>
    <t>ՀՀ կառավարության 2016 թվականի</t>
  </si>
  <si>
    <t>ՀԱՅԱՍՏԱՆԻ ՀԱՆՐԱՊԵՏՈՒԹՅԱՆ ԿԱՌԱՎԱՐՈՒԹՅԱՆ 2015 ԹՎԱԿԱՆԻ ԴԵԿՏԵՄԲԵՐԻ 18-Ի N 1555-Ն ՈՐՈՇՄԱՆ N 11 ՀԱՎԵԼՎԱԾԻ N 11.59 ԱՂՅՈՒՍԱԿՈՒՄ  ԿԱՏԱՐՎՈՂ ԼՐԱՑՈՒՄԸ</t>
  </si>
  <si>
    <t>ՀԱՅԱՍՏԱՆԻ ՀԱՆՐԱՊԵՏՈՒԹՅԱՆ ԿԱՌԱՎԱՐՈՒԹՅԱՆ 2015 ԹՎԱԿԱՆԻ ԴԵԿՏԵՄԲԵՐԻ 24-Ի N 1555-Ն ՈՐՈՇՄԱՆ N 11 ՀԱՎԵԼՎԱԾԻ N 12 ԱՂՅՈՒՍԱԿՈՒՄ ԿԱՏԱՐՎՈՂ ԼՐԱՑՈՒՄԸ</t>
  </si>
  <si>
    <t>2016 Բյուջե</t>
  </si>
  <si>
    <t>ԾՏ 06</t>
  </si>
  <si>
    <t>Ցուցանիշների փոփոխությունը (ավելացումները նշված են դրական նշանով)</t>
  </si>
  <si>
    <t xml:space="preserve">Ոչ ֆինանսական ցուցանիշներ </t>
  </si>
  <si>
    <t xml:space="preserve"> ֆինանսական ցուցանիշներ </t>
  </si>
  <si>
    <t>Փոխհատուցում՝ ՀՀ Տավուշի մարզի Կոթի համայնքում ռմբակոծությունների և ռազմական գործողությունների հետևանքով գարու և ցորենի ցանքատարածություններում բերքահավաք չիրականացնելու պատճառով թվով 22 տնտեսություններին պատճառված վնասի  (ՀՀ Տավուշի մարզպետարան)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</si>
</sst>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р_._-;\-* #,##0.00_р_._-;_-* &quot;-&quot;??_р_._-;_-@_-"/>
    <numFmt numFmtId="165" formatCode="#,##0.0_);\(#,##0.0\)"/>
    <numFmt numFmtId="166" formatCode="0.0"/>
    <numFmt numFmtId="167" formatCode="#,##0.0"/>
  </numFmts>
  <fonts count="2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Times Armenian"/>
      <family val="2"/>
    </font>
    <font>
      <sz val="12"/>
      <color indexed="8"/>
      <name val="GHEA Grapalat"/>
      <family val="3"/>
    </font>
    <font>
      <sz val="12"/>
      <color indexed="8"/>
      <name val="GHEA Grapalat"/>
      <family val="3"/>
    </font>
    <font>
      <sz val="11"/>
      <color indexed="8"/>
      <name val="GHEA Grapalat"/>
      <family val="3"/>
    </font>
    <font>
      <b/>
      <sz val="12"/>
      <color indexed="8"/>
      <name val="GHEA Grapalat"/>
      <family val="3"/>
    </font>
    <font>
      <sz val="12"/>
      <name val="GHEA Grapalat"/>
      <family val="3"/>
    </font>
    <font>
      <u/>
      <sz val="12"/>
      <color indexed="8"/>
      <name val="GHEA Grapalat"/>
      <family val="3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2"/>
      <color indexed="8"/>
      <name val="GHEA Grapalat"/>
      <family val="3"/>
    </font>
    <font>
      <b/>
      <i/>
      <sz val="12"/>
      <color indexed="8"/>
      <name val="GHEA Grapalat"/>
      <family val="3"/>
    </font>
    <font>
      <i/>
      <u/>
      <sz val="12"/>
      <color indexed="8"/>
      <name val="GHEA Grapalat"/>
      <family val="3"/>
    </font>
    <font>
      <i/>
      <sz val="12"/>
      <color indexed="8"/>
      <name val="GHEA Grapalat"/>
      <family val="3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Armenian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21" fillId="0" borderId="0"/>
    <xf numFmtId="0" fontId="4" fillId="0" borderId="0"/>
    <xf numFmtId="0" fontId="2" fillId="0" borderId="0"/>
    <xf numFmtId="0" fontId="19" fillId="0" borderId="0"/>
    <xf numFmtId="0" fontId="2" fillId="0" borderId="0"/>
    <xf numFmtId="0" fontId="2" fillId="0" borderId="0"/>
  </cellStyleXfs>
  <cellXfs count="107">
    <xf numFmtId="0" fontId="0" fillId="0" borderId="0" xfId="0"/>
    <xf numFmtId="166" fontId="6" fillId="0" borderId="0" xfId="13" applyNumberFormat="1" applyFont="1" applyFill="1" applyAlignment="1">
      <alignment vertical="center" wrapText="1"/>
    </xf>
    <xf numFmtId="166" fontId="6" fillId="0" borderId="0" xfId="13" applyNumberFormat="1" applyFont="1" applyFill="1" applyAlignment="1">
      <alignment horizontal="right" vertical="center" wrapText="1"/>
    </xf>
    <xf numFmtId="166" fontId="6" fillId="0" borderId="1" xfId="13" applyNumberFormat="1" applyFont="1" applyFill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0" fontId="6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6" fillId="2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wrapText="1"/>
    </xf>
    <xf numFmtId="0" fontId="6" fillId="2" borderId="10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wrapText="1"/>
    </xf>
    <xf numFmtId="165" fontId="10" fillId="2" borderId="4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wrapText="1"/>
    </xf>
    <xf numFmtId="167" fontId="10" fillId="2" borderId="7" xfId="0" applyNumberFormat="1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vertical="center" wrapText="1"/>
    </xf>
    <xf numFmtId="167" fontId="10" fillId="2" borderId="10" xfId="0" applyNumberFormat="1" applyFont="1" applyFill="1" applyBorder="1" applyAlignment="1">
      <alignment horizontal="center" vertical="top" wrapText="1"/>
    </xf>
    <xf numFmtId="0" fontId="12" fillId="0" borderId="0" xfId="4" applyFont="1"/>
    <xf numFmtId="166" fontId="13" fillId="0" borderId="0" xfId="13" applyNumberFormat="1" applyFont="1" applyFill="1" applyAlignment="1">
      <alignment horizontal="center" vertical="center" wrapText="1"/>
    </xf>
    <xf numFmtId="166" fontId="13" fillId="0" borderId="0" xfId="13" applyNumberFormat="1" applyFont="1" applyFill="1" applyAlignment="1">
      <alignment vertical="center" wrapText="1"/>
    </xf>
    <xf numFmtId="166" fontId="12" fillId="0" borderId="0" xfId="13" applyNumberFormat="1" applyFont="1" applyFill="1" applyAlignment="1">
      <alignment vertical="center" wrapText="1"/>
    </xf>
    <xf numFmtId="166" fontId="6" fillId="0" borderId="9" xfId="4" applyNumberFormat="1" applyFont="1" applyFill="1" applyBorder="1" applyAlignment="1">
      <alignment horizontal="center" vertical="center" wrapText="1"/>
    </xf>
    <xf numFmtId="166" fontId="6" fillId="0" borderId="9" xfId="13" applyNumberFormat="1" applyFont="1" applyFill="1" applyBorder="1" applyAlignment="1">
      <alignment horizontal="center" vertical="center" wrapText="1"/>
    </xf>
    <xf numFmtId="166" fontId="6" fillId="0" borderId="10" xfId="13" applyNumberFormat="1" applyFont="1" applyFill="1" applyBorder="1" applyAlignment="1">
      <alignment horizontal="center" vertical="center" wrapText="1"/>
    </xf>
    <xf numFmtId="0" fontId="12" fillId="0" borderId="0" xfId="4" applyFont="1" applyFill="1" applyAlignment="1">
      <alignment vertical="center"/>
    </xf>
    <xf numFmtId="1" fontId="7" fillId="0" borderId="1" xfId="4" applyNumberFormat="1" applyFont="1" applyFill="1" applyBorder="1" applyAlignment="1">
      <alignment horizontal="center" vertical="center" wrapText="1"/>
    </xf>
    <xf numFmtId="1" fontId="7" fillId="2" borderId="1" xfId="4" applyNumberFormat="1" applyFont="1" applyFill="1" applyBorder="1" applyAlignment="1">
      <alignment horizontal="center" vertical="center" wrapText="1"/>
    </xf>
    <xf numFmtId="166" fontId="7" fillId="0" borderId="1" xfId="4" applyNumberFormat="1" applyFont="1" applyFill="1" applyBorder="1" applyAlignment="1">
      <alignment horizontal="center" vertical="center" wrapText="1"/>
    </xf>
    <xf numFmtId="166" fontId="7" fillId="0" borderId="11" xfId="4" applyNumberFormat="1" applyFont="1" applyFill="1" applyBorder="1" applyAlignment="1">
      <alignment horizontal="center" vertical="center" wrapText="1"/>
    </xf>
    <xf numFmtId="165" fontId="10" fillId="0" borderId="6" xfId="7" applyNumberFormat="1" applyFont="1" applyFill="1" applyBorder="1" applyAlignment="1">
      <alignment horizontal="center" vertical="center" wrapText="1"/>
    </xf>
    <xf numFmtId="166" fontId="6" fillId="0" borderId="12" xfId="13" applyNumberFormat="1" applyFont="1" applyFill="1" applyBorder="1" applyAlignment="1">
      <alignment horizontal="center" vertical="center" wrapText="1"/>
    </xf>
    <xf numFmtId="166" fontId="7" fillId="0" borderId="13" xfId="4" applyNumberFormat="1" applyFont="1" applyFill="1" applyBorder="1" applyAlignment="1">
      <alignment vertical="center" wrapText="1"/>
    </xf>
    <xf numFmtId="166" fontId="7" fillId="0" borderId="12" xfId="4" applyNumberFormat="1" applyFont="1" applyFill="1" applyBorder="1" applyAlignment="1">
      <alignment horizontal="center" vertical="center" wrapText="1"/>
    </xf>
    <xf numFmtId="166" fontId="6" fillId="0" borderId="37" xfId="4" applyNumberFormat="1" applyFont="1" applyFill="1" applyBorder="1" applyAlignment="1">
      <alignment horizontal="center" vertical="center" wrapText="1"/>
    </xf>
    <xf numFmtId="166" fontId="6" fillId="0" borderId="0" xfId="13" applyNumberFormat="1" applyFont="1" applyFill="1" applyAlignment="1">
      <alignment horizontal="right" vertical="center" wrapText="1"/>
    </xf>
    <xf numFmtId="0" fontId="10" fillId="0" borderId="0" xfId="4" applyFont="1" applyFill="1" applyAlignment="1">
      <alignment horizontal="right"/>
    </xf>
    <xf numFmtId="166" fontId="17" fillId="0" borderId="19" xfId="4" applyNumberFormat="1" applyFont="1" applyFill="1" applyBorder="1" applyAlignment="1">
      <alignment vertical="center" wrapText="1"/>
    </xf>
    <xf numFmtId="166" fontId="17" fillId="0" borderId="20" xfId="4" applyNumberFormat="1" applyFont="1" applyFill="1" applyBorder="1" applyAlignment="1">
      <alignment vertical="center" wrapText="1"/>
    </xf>
    <xf numFmtId="166" fontId="17" fillId="0" borderId="21" xfId="4" applyNumberFormat="1" applyFont="1" applyFill="1" applyBorder="1" applyAlignment="1">
      <alignment vertical="center" wrapText="1"/>
    </xf>
    <xf numFmtId="166" fontId="17" fillId="0" borderId="22" xfId="4" applyNumberFormat="1" applyFont="1" applyFill="1" applyBorder="1" applyAlignment="1">
      <alignment vertical="center" wrapText="1"/>
    </xf>
    <xf numFmtId="166" fontId="15" fillId="0" borderId="38" xfId="4" applyNumberFormat="1" applyFont="1" applyFill="1" applyBorder="1" applyAlignment="1">
      <alignment horizontal="center" vertical="center" wrapText="1"/>
    </xf>
    <xf numFmtId="166" fontId="15" fillId="0" borderId="34" xfId="4" applyNumberFormat="1" applyFont="1" applyFill="1" applyBorder="1" applyAlignment="1">
      <alignment horizontal="center" vertical="center" wrapText="1"/>
    </xf>
    <xf numFmtId="166" fontId="15" fillId="0" borderId="5" xfId="4" applyNumberFormat="1" applyFont="1" applyFill="1" applyBorder="1" applyAlignment="1">
      <alignment horizontal="center" vertical="center" wrapText="1"/>
    </xf>
    <xf numFmtId="166" fontId="15" fillId="0" borderId="6" xfId="4" applyNumberFormat="1" applyFont="1" applyFill="1" applyBorder="1" applyAlignment="1">
      <alignment horizontal="center" vertical="center" wrapText="1"/>
    </xf>
    <xf numFmtId="166" fontId="16" fillId="0" borderId="25" xfId="4" applyNumberFormat="1" applyFont="1" applyFill="1" applyBorder="1" applyAlignment="1">
      <alignment horizontal="left" vertical="center" wrapText="1"/>
    </xf>
    <xf numFmtId="166" fontId="16" fillId="0" borderId="0" xfId="4" applyNumberFormat="1" applyFont="1" applyFill="1" applyBorder="1" applyAlignment="1">
      <alignment horizontal="left" vertical="center" wrapText="1"/>
    </xf>
    <xf numFmtId="166" fontId="16" fillId="0" borderId="23" xfId="4" applyNumberFormat="1" applyFont="1" applyFill="1" applyBorder="1" applyAlignment="1">
      <alignment horizontal="left" vertical="center" wrapText="1"/>
    </xf>
    <xf numFmtId="166" fontId="16" fillId="0" borderId="24" xfId="4" applyNumberFormat="1" applyFont="1" applyFill="1" applyBorder="1" applyAlignment="1">
      <alignment horizontal="left" vertical="center" wrapText="1"/>
    </xf>
    <xf numFmtId="166" fontId="7" fillId="0" borderId="25" xfId="4" applyNumberFormat="1" applyFont="1" applyFill="1" applyBorder="1" applyAlignment="1">
      <alignment horizontal="left" vertical="center" wrapText="1"/>
    </xf>
    <xf numFmtId="166" fontId="7" fillId="0" borderId="0" xfId="4" applyNumberFormat="1" applyFont="1" applyFill="1" applyBorder="1" applyAlignment="1">
      <alignment horizontal="left" vertical="center" wrapText="1"/>
    </xf>
    <xf numFmtId="166" fontId="7" fillId="0" borderId="26" xfId="4" applyNumberFormat="1" applyFont="1" applyFill="1" applyBorder="1" applyAlignment="1">
      <alignment horizontal="left" vertical="center" wrapText="1"/>
    </xf>
    <xf numFmtId="1" fontId="6" fillId="0" borderId="6" xfId="13" applyNumberFormat="1" applyFont="1" applyFill="1" applyBorder="1" applyAlignment="1">
      <alignment horizontal="center" vertical="center" wrapText="1"/>
    </xf>
    <xf numFmtId="166" fontId="6" fillId="0" borderId="15" xfId="13" applyNumberFormat="1" applyFont="1" applyFill="1" applyBorder="1" applyAlignment="1">
      <alignment horizontal="center" vertical="center" wrapText="1"/>
    </xf>
    <xf numFmtId="166" fontId="13" fillId="0" borderId="0" xfId="13" applyNumberFormat="1" applyFont="1" applyFill="1" applyAlignment="1">
      <alignment horizontal="center" vertical="center" wrapText="1"/>
    </xf>
    <xf numFmtId="166" fontId="7" fillId="0" borderId="27" xfId="4" applyNumberFormat="1" applyFont="1" applyFill="1" applyBorder="1" applyAlignment="1">
      <alignment vertical="center" wrapText="1"/>
    </xf>
    <xf numFmtId="166" fontId="7" fillId="0" borderId="23" xfId="4" applyNumberFormat="1" applyFont="1" applyFill="1" applyBorder="1" applyAlignment="1">
      <alignment vertical="center" wrapText="1"/>
    </xf>
    <xf numFmtId="166" fontId="7" fillId="0" borderId="24" xfId="4" applyNumberFormat="1" applyFont="1" applyFill="1" applyBorder="1" applyAlignment="1">
      <alignment vertical="center" wrapText="1"/>
    </xf>
    <xf numFmtId="166" fontId="7" fillId="0" borderId="16" xfId="4" applyNumberFormat="1" applyFont="1" applyFill="1" applyBorder="1" applyAlignment="1">
      <alignment vertical="center" wrapText="1"/>
    </xf>
    <xf numFmtId="166" fontId="7" fillId="0" borderId="17" xfId="4" applyNumberFormat="1" applyFont="1" applyFill="1" applyBorder="1" applyAlignment="1">
      <alignment vertical="center" wrapText="1"/>
    </xf>
    <xf numFmtId="166" fontId="7" fillId="0" borderId="18" xfId="4" applyNumberFormat="1" applyFont="1" applyFill="1" applyBorder="1" applyAlignment="1">
      <alignment vertical="center" wrapText="1"/>
    </xf>
    <xf numFmtId="166" fontId="16" fillId="0" borderId="26" xfId="4" applyNumberFormat="1" applyFont="1" applyFill="1" applyBorder="1" applyAlignment="1">
      <alignment horizontal="left" vertical="center" wrapText="1"/>
    </xf>
    <xf numFmtId="166" fontId="10" fillId="0" borderId="28" xfId="4" applyNumberFormat="1" applyFont="1" applyFill="1" applyBorder="1" applyAlignment="1">
      <alignment horizontal="left" vertical="center" wrapText="1"/>
    </xf>
    <xf numFmtId="166" fontId="10" fillId="0" borderId="17" xfId="4" applyNumberFormat="1" applyFont="1" applyFill="1" applyBorder="1" applyAlignment="1">
      <alignment horizontal="left" vertical="center" wrapText="1"/>
    </xf>
    <xf numFmtId="166" fontId="10" fillId="0" borderId="18" xfId="4" applyNumberFormat="1" applyFont="1" applyFill="1" applyBorder="1" applyAlignment="1">
      <alignment horizontal="left" vertical="center" wrapText="1"/>
    </xf>
    <xf numFmtId="166" fontId="7" fillId="0" borderId="13" xfId="4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wrapText="1"/>
    </xf>
    <xf numFmtId="166" fontId="13" fillId="0" borderId="0" xfId="13" applyNumberFormat="1" applyFont="1" applyFill="1" applyAlignment="1">
      <alignment vertical="center" wrapText="1"/>
    </xf>
    <xf numFmtId="0" fontId="14" fillId="0" borderId="39" xfId="4" applyFont="1" applyFill="1" applyBorder="1" applyAlignment="1">
      <alignment horizontal="center" vertical="center" wrapText="1"/>
    </xf>
    <xf numFmtId="0" fontId="14" fillId="0" borderId="40" xfId="4" applyFont="1" applyFill="1" applyBorder="1" applyAlignment="1">
      <alignment horizontal="center" vertical="center" wrapText="1"/>
    </xf>
    <xf numFmtId="0" fontId="14" fillId="0" borderId="41" xfId="4" applyFont="1" applyFill="1" applyBorder="1" applyAlignment="1">
      <alignment horizontal="center" vertical="center" wrapText="1"/>
    </xf>
    <xf numFmtId="0" fontId="14" fillId="0" borderId="25" xfId="4" applyFont="1" applyFill="1" applyBorder="1" applyAlignment="1">
      <alignment horizontal="center" vertical="center" wrapText="1"/>
    </xf>
    <xf numFmtId="0" fontId="14" fillId="0" borderId="0" xfId="4" applyFont="1" applyFill="1" applyBorder="1" applyAlignment="1">
      <alignment horizontal="center" vertical="center" wrapText="1"/>
    </xf>
    <xf numFmtId="0" fontId="14" fillId="0" borderId="42" xfId="4" applyFont="1" applyFill="1" applyBorder="1" applyAlignment="1">
      <alignment horizontal="center" vertical="center" wrapText="1"/>
    </xf>
    <xf numFmtId="0" fontId="14" fillId="0" borderId="43" xfId="4" applyFont="1" applyFill="1" applyBorder="1" applyAlignment="1">
      <alignment horizontal="center" vertical="center" wrapText="1"/>
    </xf>
    <xf numFmtId="0" fontId="14" fillId="0" borderId="44" xfId="4" applyFont="1" applyFill="1" applyBorder="1" applyAlignment="1">
      <alignment horizontal="center" vertical="center" wrapText="1"/>
    </xf>
    <xf numFmtId="0" fontId="14" fillId="0" borderId="45" xfId="4" applyFont="1" applyFill="1" applyBorder="1" applyAlignment="1">
      <alignment horizontal="center" vertical="center" wrapText="1"/>
    </xf>
    <xf numFmtId="166" fontId="6" fillId="0" borderId="6" xfId="0" applyNumberFormat="1" applyFont="1" applyFill="1" applyBorder="1" applyAlignment="1">
      <alignment horizontal="center" vertical="center" wrapText="1"/>
    </xf>
    <xf numFmtId="166" fontId="6" fillId="4" borderId="14" xfId="13" applyNumberFormat="1" applyFont="1" applyFill="1" applyBorder="1" applyAlignment="1">
      <alignment horizontal="center" vertical="center" wrapText="1"/>
    </xf>
    <xf numFmtId="166" fontId="6" fillId="4" borderId="15" xfId="13" applyNumberFormat="1" applyFont="1" applyFill="1" applyBorder="1" applyAlignment="1">
      <alignment horizontal="center" vertical="center" wrapText="1"/>
    </xf>
    <xf numFmtId="0" fontId="14" fillId="0" borderId="16" xfId="4" applyFont="1" applyFill="1" applyBorder="1" applyAlignment="1">
      <alignment wrapText="1"/>
    </xf>
    <xf numFmtId="0" fontId="14" fillId="0" borderId="17" xfId="4" applyFont="1" applyFill="1" applyBorder="1" applyAlignment="1">
      <alignment wrapText="1"/>
    </xf>
    <xf numFmtId="0" fontId="14" fillId="0" borderId="18" xfId="4" applyFont="1" applyFill="1" applyBorder="1" applyAlignment="1">
      <alignment wrapText="1"/>
    </xf>
    <xf numFmtId="166" fontId="7" fillId="0" borderId="29" xfId="4" applyNumberFormat="1" applyFont="1" applyFill="1" applyBorder="1" applyAlignment="1">
      <alignment vertical="center" wrapText="1"/>
    </xf>
    <xf numFmtId="166" fontId="7" fillId="0" borderId="30" xfId="4" applyNumberFormat="1" applyFont="1" applyFill="1" applyBorder="1" applyAlignment="1">
      <alignment vertical="center" wrapText="1"/>
    </xf>
    <xf numFmtId="166" fontId="6" fillId="2" borderId="6" xfId="13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0" fillId="0" borderId="20" xfId="0" applyFont="1" applyFill="1" applyBorder="1" applyAlignment="1">
      <alignment horizontal="center" wrapText="1"/>
    </xf>
    <xf numFmtId="0" fontId="10" fillId="0" borderId="33" xfId="0" applyFont="1" applyFill="1" applyBorder="1" applyAlignment="1">
      <alignment horizontal="center" wrapText="1"/>
    </xf>
    <xf numFmtId="0" fontId="10" fillId="0" borderId="34" xfId="0" applyFont="1" applyFill="1" applyBorder="1" applyAlignment="1">
      <alignment horizontal="center" wrapText="1"/>
    </xf>
    <xf numFmtId="0" fontId="6" fillId="0" borderId="35" xfId="0" applyFont="1" applyFill="1" applyBorder="1" applyAlignment="1">
      <alignment horizontal="left" vertical="top" wrapText="1"/>
    </xf>
    <xf numFmtId="0" fontId="6" fillId="0" borderId="33" xfId="0" applyFont="1" applyFill="1" applyBorder="1" applyAlignment="1">
      <alignment horizontal="left" vertical="top" wrapText="1"/>
    </xf>
    <xf numFmtId="0" fontId="6" fillId="0" borderId="36" xfId="0" applyFont="1" applyFill="1" applyBorder="1" applyAlignment="1">
      <alignment horizontal="left" vertical="top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19">
    <cellStyle name="Comma 2" xfId="1"/>
    <cellStyle name="Comma 3" xfId="2"/>
    <cellStyle name="Normal" xfId="0" builtinId="0"/>
    <cellStyle name="Normal 10" xfId="3"/>
    <cellStyle name="Normal 11" xfId="4"/>
    <cellStyle name="Normal 2" xfId="5"/>
    <cellStyle name="Normal 2 2" xfId="6"/>
    <cellStyle name="Normal 2 2 2" xfId="7"/>
    <cellStyle name="Normal 2 2_2Havelvats" xfId="8"/>
    <cellStyle name="Normal 2 3" xfId="9"/>
    <cellStyle name="Normal 2 4" xfId="10"/>
    <cellStyle name="Normal 2_2Havelvats" xfId="11"/>
    <cellStyle name="Normal 3" xfId="12"/>
    <cellStyle name="Normal 4" xfId="13"/>
    <cellStyle name="Normal 5" xfId="14"/>
    <cellStyle name="Normal 6" xfId="15"/>
    <cellStyle name="Normal 7" xfId="16"/>
    <cellStyle name="Normal 8" xfId="17"/>
    <cellStyle name="Normal 9" xfId="1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30"/>
  <sheetViews>
    <sheetView tabSelected="1" topLeftCell="A4" zoomScale="96" zoomScaleNormal="96" workbookViewId="0">
      <selection activeCell="I15" sqref="I15"/>
    </sheetView>
  </sheetViews>
  <sheetFormatPr defaultRowHeight="16.5"/>
  <cols>
    <col min="1" max="1" width="13.7109375" style="5" customWidth="1"/>
    <col min="2" max="2" width="16" style="5" customWidth="1"/>
    <col min="3" max="3" width="30" style="5" customWidth="1"/>
    <col min="4" max="4" width="13.28515625" style="5" customWidth="1"/>
    <col min="5" max="5" width="12" style="5" customWidth="1"/>
    <col min="6" max="6" width="11.5703125" style="5" customWidth="1"/>
    <col min="7" max="7" width="13.5703125" style="5" customWidth="1"/>
    <col min="8" max="8" width="12.140625" style="5" customWidth="1"/>
    <col min="9" max="9" width="11.28515625" style="5" customWidth="1"/>
    <col min="10" max="16384" width="9.140625" style="5"/>
  </cols>
  <sheetData>
    <row r="1" spans="1:254" ht="10.5" customHeight="1"/>
    <row r="2" spans="1:254" ht="17.25">
      <c r="A2" s="41" t="s">
        <v>42</v>
      </c>
      <c r="B2" s="41"/>
      <c r="C2" s="41"/>
      <c r="D2" s="41"/>
      <c r="E2" s="41"/>
      <c r="F2" s="41"/>
      <c r="G2" s="41"/>
      <c r="H2" s="41"/>
      <c r="I2" s="41"/>
      <c r="J2" s="24"/>
    </row>
    <row r="3" spans="1:254" ht="27.75" customHeight="1">
      <c r="A3" s="42" t="s">
        <v>43</v>
      </c>
      <c r="B3" s="42"/>
      <c r="C3" s="42"/>
      <c r="D3" s="42"/>
      <c r="E3" s="42"/>
      <c r="F3" s="42"/>
      <c r="G3" s="42"/>
      <c r="H3" s="42"/>
      <c r="I3" s="42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</row>
    <row r="4" spans="1:254" ht="30" customHeight="1">
      <c r="A4" s="42" t="s">
        <v>16</v>
      </c>
      <c r="B4" s="42"/>
      <c r="C4" s="42"/>
      <c r="D4" s="42"/>
      <c r="E4" s="42"/>
      <c r="F4" s="42"/>
      <c r="G4" s="42"/>
      <c r="H4" s="42"/>
      <c r="I4" s="42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</row>
    <row r="5" spans="1:254" ht="21.75" customHeight="1">
      <c r="A5" s="41" t="s">
        <v>17</v>
      </c>
      <c r="B5" s="41"/>
      <c r="C5" s="41"/>
      <c r="D5" s="41"/>
      <c r="E5" s="41"/>
      <c r="F5" s="41"/>
      <c r="G5" s="41"/>
      <c r="H5" s="41"/>
      <c r="I5" s="41"/>
      <c r="J5" s="24"/>
    </row>
    <row r="6" spans="1:254" ht="18" customHeight="1">
      <c r="A6" s="2"/>
      <c r="B6" s="2"/>
      <c r="C6" s="2"/>
      <c r="D6" s="2"/>
      <c r="E6" s="2"/>
      <c r="F6" s="2"/>
      <c r="G6" s="2"/>
      <c r="H6" s="2"/>
      <c r="I6" s="2"/>
      <c r="J6" s="24"/>
    </row>
    <row r="7" spans="1:254" ht="51" customHeight="1">
      <c r="A7" s="60" t="s">
        <v>44</v>
      </c>
      <c r="B7" s="60"/>
      <c r="C7" s="60"/>
      <c r="D7" s="60"/>
      <c r="E7" s="60"/>
      <c r="F7" s="60"/>
      <c r="G7" s="60"/>
      <c r="H7" s="60"/>
      <c r="I7" s="60"/>
    </row>
    <row r="8" spans="1:254" ht="24" customHeight="1">
      <c r="A8" s="25"/>
      <c r="B8" s="25"/>
      <c r="C8" s="25"/>
      <c r="D8" s="25"/>
      <c r="E8" s="25"/>
      <c r="F8" s="25"/>
      <c r="G8" s="25"/>
      <c r="H8" s="25"/>
      <c r="I8" s="25"/>
    </row>
    <row r="9" spans="1:254" ht="45" customHeight="1">
      <c r="A9" s="73" t="s">
        <v>0</v>
      </c>
      <c r="B9" s="73"/>
      <c r="C9" s="73"/>
      <c r="D9" s="73"/>
      <c r="E9" s="73"/>
      <c r="F9" s="73"/>
      <c r="G9" s="73"/>
      <c r="H9" s="73"/>
      <c r="I9" s="73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</row>
    <row r="10" spans="1:25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</row>
    <row r="11" spans="1:254">
      <c r="A11" s="73" t="s">
        <v>1</v>
      </c>
      <c r="B11" s="73"/>
      <c r="C11" s="73"/>
      <c r="D11" s="73"/>
      <c r="E11" s="73"/>
      <c r="F11" s="73"/>
      <c r="G11" s="73"/>
      <c r="H11" s="73"/>
      <c r="I11" s="73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</row>
    <row r="12" spans="1:254">
      <c r="A12" s="26"/>
      <c r="B12" s="26"/>
      <c r="C12" s="26"/>
      <c r="D12" s="26"/>
      <c r="E12" s="26"/>
      <c r="F12" s="26"/>
      <c r="G12" s="26"/>
      <c r="H12" s="26"/>
      <c r="I12" s="26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</row>
    <row r="13" spans="1:254" ht="35.25" customHeight="1">
      <c r="A13" s="74" t="s">
        <v>2</v>
      </c>
      <c r="B13" s="75"/>
      <c r="C13" s="76"/>
      <c r="D13" s="83" t="s">
        <v>48</v>
      </c>
      <c r="E13" s="83"/>
      <c r="F13" s="83"/>
      <c r="G13" s="83"/>
      <c r="H13" s="83"/>
      <c r="I13" s="83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</row>
    <row r="14" spans="1:254" ht="36.75" customHeight="1">
      <c r="A14" s="77"/>
      <c r="B14" s="78"/>
      <c r="C14" s="79"/>
      <c r="D14" s="91" t="s">
        <v>49</v>
      </c>
      <c r="E14" s="91"/>
      <c r="F14" s="91"/>
      <c r="G14" s="84" t="s">
        <v>50</v>
      </c>
      <c r="H14" s="84"/>
      <c r="I14" s="85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</row>
    <row r="15" spans="1:254" ht="39.75" customHeight="1" thickBot="1">
      <c r="A15" s="80"/>
      <c r="B15" s="81"/>
      <c r="C15" s="82"/>
      <c r="D15" s="40" t="s">
        <v>33</v>
      </c>
      <c r="E15" s="28" t="s">
        <v>3</v>
      </c>
      <c r="F15" s="29" t="s">
        <v>4</v>
      </c>
      <c r="G15" s="28" t="s">
        <v>33</v>
      </c>
      <c r="H15" s="28" t="s">
        <v>3</v>
      </c>
      <c r="I15" s="30" t="s">
        <v>4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</row>
    <row r="16" spans="1:254" ht="24" customHeight="1">
      <c r="A16" s="47" t="s">
        <v>5</v>
      </c>
      <c r="B16" s="48"/>
      <c r="C16" s="51" t="s">
        <v>6</v>
      </c>
      <c r="D16" s="52"/>
      <c r="E16" s="53"/>
      <c r="F16" s="53"/>
      <c r="G16" s="53"/>
      <c r="H16" s="53"/>
      <c r="I16" s="54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49.5" customHeight="1">
      <c r="A17" s="49"/>
      <c r="B17" s="50"/>
      <c r="C17" s="55" t="s">
        <v>40</v>
      </c>
      <c r="D17" s="56"/>
      <c r="E17" s="56"/>
      <c r="F17" s="56"/>
      <c r="G17" s="56"/>
      <c r="H17" s="56"/>
      <c r="I17" s="57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28.5" customHeight="1">
      <c r="A18" s="58">
        <v>1002</v>
      </c>
      <c r="B18" s="59" t="s">
        <v>47</v>
      </c>
      <c r="C18" s="51" t="s">
        <v>7</v>
      </c>
      <c r="D18" s="52"/>
      <c r="E18" s="52"/>
      <c r="F18" s="52"/>
      <c r="G18" s="52"/>
      <c r="H18" s="52"/>
      <c r="I18" s="67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54" customHeight="1" thickBot="1">
      <c r="A19" s="58"/>
      <c r="B19" s="59"/>
      <c r="C19" s="68" t="s">
        <v>39</v>
      </c>
      <c r="D19" s="69"/>
      <c r="E19" s="69"/>
      <c r="F19" s="69"/>
      <c r="G19" s="69"/>
      <c r="H19" s="69"/>
      <c r="I19" s="70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56.25" customHeight="1" thickBot="1">
      <c r="A20" s="64" t="s">
        <v>8</v>
      </c>
      <c r="B20" s="71"/>
      <c r="C20" s="3" t="s">
        <v>9</v>
      </c>
      <c r="D20" s="32">
        <v>1</v>
      </c>
      <c r="E20" s="33">
        <v>1</v>
      </c>
      <c r="F20" s="33">
        <v>1</v>
      </c>
      <c r="G20" s="32"/>
      <c r="H20" s="34"/>
      <c r="I20" s="35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40.5" customHeight="1" thickBot="1">
      <c r="A21" s="89" t="s">
        <v>10</v>
      </c>
      <c r="B21" s="71"/>
      <c r="C21" s="36"/>
      <c r="D21" s="37" t="s">
        <v>11</v>
      </c>
      <c r="E21" s="37" t="s">
        <v>11</v>
      </c>
      <c r="F21" s="37" t="s">
        <v>11</v>
      </c>
      <c r="G21" s="36">
        <v>8935.5</v>
      </c>
      <c r="H21" s="36">
        <v>8935.5</v>
      </c>
      <c r="I21" s="36">
        <v>8935.5</v>
      </c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48" customHeight="1" thickBot="1">
      <c r="A22" s="89" t="s">
        <v>12</v>
      </c>
      <c r="B22" s="90"/>
      <c r="C22" s="71"/>
      <c r="D22" s="38"/>
      <c r="E22" s="38"/>
      <c r="F22" s="39"/>
      <c r="G22" s="34"/>
      <c r="H22" s="34"/>
      <c r="I22" s="35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ht="42" customHeight="1">
      <c r="A23" s="61" t="s">
        <v>13</v>
      </c>
      <c r="B23" s="62"/>
      <c r="C23" s="62"/>
      <c r="D23" s="62"/>
      <c r="E23" s="62"/>
      <c r="F23" s="62"/>
      <c r="G23" s="62"/>
      <c r="H23" s="62"/>
      <c r="I23" s="63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33.75" customHeight="1" thickBot="1">
      <c r="A24" s="64" t="s">
        <v>18</v>
      </c>
      <c r="B24" s="65"/>
      <c r="C24" s="65"/>
      <c r="D24" s="65"/>
      <c r="E24" s="65"/>
      <c r="F24" s="65"/>
      <c r="G24" s="65"/>
      <c r="H24" s="65"/>
      <c r="I24" s="66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35.25" customHeight="1">
      <c r="A25" s="43" t="s">
        <v>14</v>
      </c>
      <c r="B25" s="44"/>
      <c r="C25" s="44"/>
      <c r="D25" s="44"/>
      <c r="E25" s="44"/>
      <c r="F25" s="44"/>
      <c r="G25" s="45"/>
      <c r="H25" s="45"/>
      <c r="I25" s="46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21.75" customHeight="1" thickBot="1">
      <c r="A26" s="86" t="s">
        <v>34</v>
      </c>
      <c r="B26" s="87"/>
      <c r="C26" s="87"/>
      <c r="D26" s="87"/>
      <c r="E26" s="87"/>
      <c r="F26" s="87"/>
      <c r="G26" s="87"/>
      <c r="H26" s="87"/>
      <c r="I26" s="88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30" customHeight="1">
      <c r="A27" s="43" t="s">
        <v>15</v>
      </c>
      <c r="B27" s="44"/>
      <c r="C27" s="44"/>
      <c r="D27" s="44"/>
      <c r="E27" s="44"/>
      <c r="F27" s="44"/>
      <c r="G27" s="45"/>
      <c r="H27" s="45"/>
      <c r="I27" s="46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20.25" customHeight="1" thickBot="1">
      <c r="A28" s="86" t="s">
        <v>35</v>
      </c>
      <c r="B28" s="87"/>
      <c r="C28" s="87"/>
      <c r="D28" s="87"/>
      <c r="E28" s="87"/>
      <c r="F28" s="87"/>
      <c r="G28" s="87"/>
      <c r="H28" s="87"/>
      <c r="I28" s="88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30" spans="1:254" ht="15" customHeight="1">
      <c r="A30" s="72"/>
      <c r="B30" s="72"/>
      <c r="C30" s="72"/>
      <c r="D30" s="72"/>
      <c r="E30" s="72"/>
      <c r="F30" s="72"/>
      <c r="G30" s="72"/>
      <c r="H30" s="72"/>
      <c r="I30" s="72"/>
    </row>
  </sheetData>
  <mergeCells count="28">
    <mergeCell ref="A30:I30"/>
    <mergeCell ref="A9:I9"/>
    <mergeCell ref="A11:I11"/>
    <mergeCell ref="A13:C15"/>
    <mergeCell ref="D13:I13"/>
    <mergeCell ref="G14:I14"/>
    <mergeCell ref="A26:I26"/>
    <mergeCell ref="A27:I27"/>
    <mergeCell ref="A28:I28"/>
    <mergeCell ref="A21:B21"/>
    <mergeCell ref="A22:C22"/>
    <mergeCell ref="D14:F14"/>
    <mergeCell ref="A2:I2"/>
    <mergeCell ref="A3:I3"/>
    <mergeCell ref="A4:I4"/>
    <mergeCell ref="A5:I5"/>
    <mergeCell ref="A25:I25"/>
    <mergeCell ref="A16:B17"/>
    <mergeCell ref="C16:I16"/>
    <mergeCell ref="C17:I17"/>
    <mergeCell ref="A18:A19"/>
    <mergeCell ref="B18:B19"/>
    <mergeCell ref="A7:I7"/>
    <mergeCell ref="A23:I23"/>
    <mergeCell ref="A24:I24"/>
    <mergeCell ref="C18:I18"/>
    <mergeCell ref="C19:I19"/>
    <mergeCell ref="A20:B20"/>
  </mergeCells>
  <phoneticPr fontId="18" type="noConversion"/>
  <pageMargins left="0.51" right="0.2" top="0.32" bottom="0.24" header="0.17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1"/>
  <sheetViews>
    <sheetView topLeftCell="A13" workbookViewId="0">
      <selection activeCell="D18" sqref="D18"/>
    </sheetView>
  </sheetViews>
  <sheetFormatPr defaultRowHeight="16.5"/>
  <cols>
    <col min="1" max="1" width="17.85546875" style="5" customWidth="1"/>
    <col min="2" max="2" width="20.42578125" style="5" customWidth="1"/>
    <col min="3" max="3" width="22.28515625" style="5" customWidth="1"/>
    <col min="4" max="4" width="52.140625" style="5" customWidth="1"/>
    <col min="5" max="5" width="16.5703125" style="5" customWidth="1"/>
    <col min="6" max="16384" width="9.140625" style="5"/>
  </cols>
  <sheetData>
    <row r="1" spans="1:11" ht="17.25">
      <c r="A1" s="4"/>
      <c r="B1" s="4"/>
      <c r="C1" s="4"/>
      <c r="D1" s="4"/>
      <c r="E1" s="4"/>
    </row>
    <row r="2" spans="1:11" ht="17.25">
      <c r="A2" s="41" t="s">
        <v>19</v>
      </c>
      <c r="B2" s="41"/>
      <c r="C2" s="41"/>
      <c r="D2" s="41"/>
      <c r="E2" s="41"/>
      <c r="F2" s="1"/>
      <c r="G2" s="1"/>
      <c r="H2" s="1"/>
      <c r="I2" s="1"/>
      <c r="J2" s="1"/>
      <c r="K2" s="1"/>
    </row>
    <row r="3" spans="1:11" ht="17.25">
      <c r="A3" s="2"/>
      <c r="B3" s="2"/>
      <c r="C3" s="2"/>
      <c r="D3" s="2"/>
      <c r="E3" s="2"/>
      <c r="F3" s="1"/>
      <c r="G3" s="1"/>
      <c r="H3" s="1"/>
      <c r="I3" s="1"/>
      <c r="J3" s="1"/>
      <c r="K3" s="1"/>
    </row>
    <row r="4" spans="1:11" ht="45" customHeight="1">
      <c r="A4" s="104" t="s">
        <v>45</v>
      </c>
      <c r="B4" s="104"/>
      <c r="C4" s="104"/>
      <c r="D4" s="104"/>
      <c r="E4" s="104"/>
    </row>
    <row r="5" spans="1:11" ht="27.75" customHeight="1">
      <c r="A5" s="104" t="s">
        <v>20</v>
      </c>
      <c r="B5" s="104"/>
      <c r="C5" s="104"/>
      <c r="D5" s="104"/>
      <c r="E5" s="104"/>
    </row>
    <row r="6" spans="1:11" ht="27.75" customHeight="1">
      <c r="A6" s="105" t="s">
        <v>21</v>
      </c>
      <c r="B6" s="105"/>
      <c r="C6" s="105"/>
      <c r="D6" s="105"/>
      <c r="E6" s="105"/>
    </row>
    <row r="7" spans="1:11" ht="32.25" customHeight="1">
      <c r="A7" s="106" t="s">
        <v>22</v>
      </c>
      <c r="B7" s="106"/>
      <c r="C7" s="106"/>
      <c r="D7" s="106"/>
      <c r="E7" s="106"/>
    </row>
    <row r="8" spans="1:11" ht="18" thickBot="1">
      <c r="A8" s="4"/>
      <c r="B8" s="4"/>
      <c r="C8" s="4"/>
      <c r="D8" s="4"/>
      <c r="E8" s="4"/>
    </row>
    <row r="9" spans="1:11" ht="33.75" customHeight="1">
      <c r="A9" s="6" t="s">
        <v>5</v>
      </c>
      <c r="B9" s="7"/>
      <c r="C9" s="7" t="s">
        <v>27</v>
      </c>
      <c r="D9" s="7" t="s">
        <v>28</v>
      </c>
      <c r="E9" s="8" t="s">
        <v>46</v>
      </c>
    </row>
    <row r="10" spans="1:11" ht="34.5">
      <c r="A10" s="9" t="s">
        <v>29</v>
      </c>
      <c r="B10" s="10" t="s">
        <v>30</v>
      </c>
      <c r="C10" s="10" t="s">
        <v>31</v>
      </c>
      <c r="D10" s="10"/>
      <c r="E10" s="11" t="s">
        <v>32</v>
      </c>
    </row>
    <row r="11" spans="1:11" ht="21" customHeight="1" thickBot="1">
      <c r="A11" s="12">
        <v>1002</v>
      </c>
      <c r="B11" s="13"/>
      <c r="C11" s="13"/>
      <c r="D11" s="13" t="s">
        <v>23</v>
      </c>
      <c r="E11" s="14"/>
    </row>
    <row r="12" spans="1:11" ht="21" customHeight="1">
      <c r="A12" s="92"/>
      <c r="B12" s="95"/>
      <c r="C12" s="95"/>
      <c r="D12" s="15" t="s">
        <v>36</v>
      </c>
      <c r="E12" s="16">
        <f>SUM(E22,E18)</f>
        <v>8935.5</v>
      </c>
    </row>
    <row r="13" spans="1:11" ht="39" customHeight="1">
      <c r="A13" s="93"/>
      <c r="B13" s="96"/>
      <c r="C13" s="96"/>
      <c r="D13" s="17" t="s">
        <v>24</v>
      </c>
      <c r="E13" s="18"/>
    </row>
    <row r="14" spans="1:11" ht="63" customHeight="1">
      <c r="A14" s="93"/>
      <c r="B14" s="96"/>
      <c r="C14" s="96"/>
      <c r="D14" s="19" t="s">
        <v>37</v>
      </c>
      <c r="E14" s="18"/>
    </row>
    <row r="15" spans="1:11" ht="30" customHeight="1">
      <c r="A15" s="93"/>
      <c r="B15" s="96"/>
      <c r="C15" s="96"/>
      <c r="D15" s="17" t="s">
        <v>15</v>
      </c>
      <c r="E15" s="18"/>
    </row>
    <row r="16" spans="1:11" ht="72" customHeight="1">
      <c r="A16" s="93"/>
      <c r="B16" s="97"/>
      <c r="C16" s="97"/>
      <c r="D16" s="19" t="s">
        <v>38</v>
      </c>
      <c r="E16" s="18"/>
    </row>
    <row r="17" spans="1:5" ht="39.75" customHeight="1">
      <c r="A17" s="93"/>
      <c r="B17" s="20"/>
      <c r="C17" s="20"/>
      <c r="D17" s="20" t="s">
        <v>25</v>
      </c>
      <c r="E17" s="11"/>
    </row>
    <row r="18" spans="1:5" ht="120" customHeight="1">
      <c r="A18" s="93"/>
      <c r="B18" s="98" t="s">
        <v>47</v>
      </c>
      <c r="C18" s="101"/>
      <c r="D18" s="19" t="s">
        <v>51</v>
      </c>
      <c r="E18" s="21">
        <f>SUM('Տավուշ ծր'!I21)</f>
        <v>8935.5</v>
      </c>
    </row>
    <row r="19" spans="1:5" ht="29.25" customHeight="1">
      <c r="A19" s="93"/>
      <c r="B19" s="99"/>
      <c r="C19" s="102"/>
      <c r="D19" s="17" t="s">
        <v>26</v>
      </c>
      <c r="E19" s="21"/>
    </row>
    <row r="20" spans="1:5" ht="91.5" customHeight="1" thickBot="1">
      <c r="A20" s="94"/>
      <c r="B20" s="100"/>
      <c r="C20" s="103"/>
      <c r="D20" s="22" t="s">
        <v>41</v>
      </c>
      <c r="E20" s="23"/>
    </row>
    <row r="21" spans="1:5" ht="20.25" customHeight="1"/>
  </sheetData>
  <mergeCells count="10">
    <mergeCell ref="A2:E2"/>
    <mergeCell ref="A4:E4"/>
    <mergeCell ref="A5:E5"/>
    <mergeCell ref="A6:E6"/>
    <mergeCell ref="A7:E7"/>
    <mergeCell ref="A12:A20"/>
    <mergeCell ref="B12:B16"/>
    <mergeCell ref="C12:C16"/>
    <mergeCell ref="B18:B20"/>
    <mergeCell ref="C18:C20"/>
  </mergeCells>
  <phoneticPr fontId="18" type="noConversion"/>
  <pageMargins left="0.17" right="0.17" top="0.36" bottom="0.41" header="0.3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Տավուշ ծր</vt:lpstr>
      <vt:lpstr>doc. 12</vt:lpstr>
      <vt:lpstr>Sheet3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Parandzem</cp:lastModifiedBy>
  <cp:lastPrinted>2016-04-02T14:18:35Z</cp:lastPrinted>
  <dcterms:created xsi:type="dcterms:W3CDTF">2014-08-04T09:40:54Z</dcterms:created>
  <dcterms:modified xsi:type="dcterms:W3CDTF">2016-04-12T13:27:00Z</dcterms:modified>
</cp:coreProperties>
</file>