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C17" i="1" l="1"/>
  <c r="D17" i="1"/>
  <c r="E17" i="1"/>
  <c r="B17" i="1"/>
  <c r="C20" i="1"/>
  <c r="D20" i="1" s="1"/>
  <c r="E19" i="1" l="1"/>
  <c r="C15" i="1"/>
  <c r="C14" i="1" s="1"/>
  <c r="D15" i="1"/>
  <c r="D14" i="1" s="1"/>
  <c r="E15" i="1"/>
  <c r="E14" i="1" s="1"/>
  <c r="E12" i="1" s="1"/>
  <c r="B15" i="1"/>
  <c r="B14" i="1" s="1"/>
  <c r="D19" i="1"/>
  <c r="C19" i="1"/>
  <c r="C12" i="1" s="1"/>
  <c r="D12" i="1" l="1"/>
  <c r="D10" i="1" s="1"/>
  <c r="B19" i="1"/>
  <c r="B12" i="1" s="1"/>
  <c r="E10" i="1"/>
  <c r="C10" i="1"/>
</calcChain>
</file>

<file path=xl/sharedStrings.xml><?xml version="1.0" encoding="utf-8"?>
<sst xmlns="http://schemas.openxmlformats.org/spreadsheetml/2006/main" count="24" uniqueCount="22">
  <si>
    <t>հազար դրամներով</t>
  </si>
  <si>
    <t>տարի</t>
  </si>
  <si>
    <t>2.4. Վարկերի և փոխատվությունների տրամադրում</t>
  </si>
  <si>
    <t>2.6. Այլ</t>
  </si>
  <si>
    <t xml:space="preserve"> </t>
  </si>
  <si>
    <t>ՀԱՎԵԼՎԱԾ</t>
  </si>
  <si>
    <t>ՀՀ կառավարության 2016 թվականի -----ի N ------Ն որոշման</t>
  </si>
  <si>
    <t>«ՀԱՅԱՍՏԱՆԻ ՀԱՆՐԱՊԵՏՈՒԹՅԱՆ 2016 ԹՎԱԿԱՆԻ ՊԵՏԱԿԱՆ ԲՅՈՒՋԵԻ ՄԱՍԻՆ» ՀԱՅԱՍՏԱՆԻ ՀԱՆՐԱՊԵՏՈՒԹՅԱՆ ՕՐԵՆՔԻ  N 4 ՀԱՎԵԼՎԱԾԻ N 1 ԱՂՅՈՒՍԱԿՈՒՄ ԵՎ ՀԱՅԱՍՏԱՆԻ ՀԱՆՐԱՊԵՏՈՒԹՅԱՆ ԿԱՌԱՎԱՐՈՒԹՅԱՆ 2015 ԹՎԱԿԱՆԻ ԴԵԿՏԵՄԲԵՐԻ 24-Ի N 1555-Ն ՈՐՈՇՄԱՆ N 1 ՀԱՎԵԼՎԱԾԻ N 1 ԱՂՅՈՒՍԱԿՈՒՄ ԿԱՏԱՐՎՈՂ ՓՈՓՈԽՈՒԹՅՈՒՆՆԵՐԸ  ԵՎ  ԼՐԱՑՈՒՄՆԵՐԸ</t>
  </si>
  <si>
    <r>
      <t>Պետական</t>
    </r>
    <r>
      <rPr>
        <sz val="12"/>
        <color indexed="8"/>
        <rFont val="GHEA Grapalat"/>
        <family val="3"/>
      </rPr>
      <t xml:space="preserve"> բյուջեի դեֆիցիտի ֆինանսավորման աղբյուրներն ու դրանց տարրերի անվանումները</t>
    </r>
  </si>
  <si>
    <r>
      <t>Ցուցանիշների</t>
    </r>
    <r>
      <rPr>
        <sz val="12"/>
        <color indexed="8"/>
        <rFont val="GHEA Grapalat"/>
        <family val="3"/>
      </rPr>
      <t xml:space="preserve"> փոփոխությունը (մուտքերի ավելացումները նշված են դրական նշանով, իսկ ելքերի ավելացումը` փակագծերում)</t>
    </r>
  </si>
  <si>
    <r>
      <t>առաջին</t>
    </r>
    <r>
      <rPr>
        <sz val="12"/>
        <color indexed="8"/>
        <rFont val="GHEA Grapalat"/>
        <family val="3"/>
      </rPr>
      <t xml:space="preserve"> եռամսյակ</t>
    </r>
  </si>
  <si>
    <r>
      <t>առաջին</t>
    </r>
    <r>
      <rPr>
        <sz val="12"/>
        <color indexed="8"/>
        <rFont val="GHEA Grapalat"/>
        <family val="3"/>
      </rPr>
      <t xml:space="preserve"> կիսամյակ</t>
    </r>
  </si>
  <si>
    <r>
      <t>ինն</t>
    </r>
    <r>
      <rPr>
        <sz val="12"/>
        <color indexed="8"/>
        <rFont val="GHEA Grapalat"/>
        <family val="3"/>
      </rPr>
      <t xml:space="preserve"> ամիս</t>
    </r>
  </si>
  <si>
    <r>
      <t> </t>
    </r>
    <r>
      <rPr>
        <b/>
        <sz val="12"/>
        <color indexed="8"/>
        <rFont val="GHEA Grapalat"/>
        <family val="3"/>
      </rPr>
      <t>ԸՆԴԱՄԵՆԸ</t>
    </r>
  </si>
  <si>
    <r>
      <t>այդ</t>
    </r>
    <r>
      <rPr>
        <sz val="12"/>
        <color indexed="8"/>
        <rFont val="GHEA Grapalat"/>
        <family val="3"/>
      </rPr>
      <t xml:space="preserve"> թվում՝</t>
    </r>
  </si>
  <si>
    <r>
      <t>Ա</t>
    </r>
    <r>
      <rPr>
        <b/>
        <sz val="12"/>
        <color indexed="8"/>
        <rFont val="GHEA Grapalat"/>
        <family val="3"/>
      </rPr>
      <t>.Ներքին աղբյուրներ-ընդամենը</t>
    </r>
  </si>
  <si>
    <r>
      <t xml:space="preserve">2. </t>
    </r>
    <r>
      <rPr>
        <b/>
        <sz val="12"/>
        <color indexed="8"/>
        <rFont val="GHEA Grapalat"/>
        <family val="3"/>
      </rPr>
      <t>Ֆինանսական զուտ ակտիվներ</t>
    </r>
  </si>
  <si>
    <t xml:space="preserve">դ) Հայաստանում գյուղական տարածքների տնտեսական զարգացման  հիմնադրամ </t>
  </si>
  <si>
    <t>ՀՀ ֆինանսների նախարարություն</t>
  </si>
  <si>
    <t>ժամանակավորապես ազատ միջոցներ</t>
  </si>
  <si>
    <t>2.5. Տրամադրված վարկերի և փոխատվությունների վերադարձից մուտքեր</t>
  </si>
  <si>
    <t xml:space="preserve">Հայաստանում գյուղական տարածքների տնտեսական զարգացման  հիմնադրամ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</si>
</sst>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1"/>
      <name val="GHEA Mariam"/>
      <family val="3"/>
    </font>
    <font>
      <sz val="10"/>
      <name val="Arial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 applyBorder="1" applyAlignment="1">
      <alignment horizontal="right" vertical="center" wrapText="1"/>
    </xf>
    <xf numFmtId="165" fontId="4" fillId="0" borderId="9" xfId="2" applyNumberFormat="1" applyFont="1" applyBorder="1"/>
    <xf numFmtId="165" fontId="4" fillId="0" borderId="10" xfId="2" applyNumberFormat="1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165" fontId="5" fillId="0" borderId="10" xfId="2" applyNumberFormat="1" applyFont="1" applyBorder="1"/>
    <xf numFmtId="165" fontId="5" fillId="0" borderId="6" xfId="2" applyNumberFormat="1" applyFont="1" applyBorder="1"/>
    <xf numFmtId="165" fontId="5" fillId="0" borderId="7" xfId="2" applyNumberFormat="1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5" fontId="4" fillId="0" borderId="13" xfId="2" applyNumberFormat="1" applyFont="1" applyBorder="1"/>
    <xf numFmtId="165" fontId="4" fillId="0" borderId="14" xfId="2" applyNumberFormat="1" applyFont="1" applyBorder="1"/>
    <xf numFmtId="165" fontId="4" fillId="0" borderId="15" xfId="2" applyNumberFormat="1" applyFont="1" applyBorder="1"/>
    <xf numFmtId="165" fontId="4" fillId="0" borderId="12" xfId="2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3" fontId="9" fillId="0" borderId="10" xfId="0" applyNumberFormat="1" applyFont="1" applyBorder="1" applyAlignment="1">
      <alignment vertical="center" wrapText="1"/>
    </xf>
    <xf numFmtId="165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Comma 6" xfId="2"/>
    <cellStyle name="Comma_General 17.02.04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7" zoomScaleNormal="100" workbookViewId="0">
      <selection activeCell="B23" sqref="B23"/>
    </sheetView>
  </sheetViews>
  <sheetFormatPr defaultRowHeight="15" x14ac:dyDescent="0.25"/>
  <cols>
    <col min="1" max="1" width="43.5703125" customWidth="1"/>
    <col min="2" max="2" width="16.5703125" customWidth="1"/>
    <col min="3" max="3" width="16.28515625" customWidth="1"/>
    <col min="4" max="4" width="17" customWidth="1"/>
    <col min="5" max="5" width="16.7109375" customWidth="1"/>
    <col min="258" max="258" width="50.42578125" customWidth="1"/>
    <col min="259" max="259" width="18.140625" customWidth="1"/>
    <col min="260" max="260" width="19.140625" customWidth="1"/>
    <col min="261" max="261" width="19.7109375" customWidth="1"/>
    <col min="514" max="514" width="50.42578125" customWidth="1"/>
    <col min="515" max="515" width="18.140625" customWidth="1"/>
    <col min="516" max="516" width="19.140625" customWidth="1"/>
    <col min="517" max="517" width="19.7109375" customWidth="1"/>
    <col min="770" max="770" width="50.42578125" customWidth="1"/>
    <col min="771" max="771" width="18.140625" customWidth="1"/>
    <col min="772" max="772" width="19.140625" customWidth="1"/>
    <col min="773" max="773" width="19.7109375" customWidth="1"/>
    <col min="1026" max="1026" width="50.42578125" customWidth="1"/>
    <col min="1027" max="1027" width="18.140625" customWidth="1"/>
    <col min="1028" max="1028" width="19.140625" customWidth="1"/>
    <col min="1029" max="1029" width="19.7109375" customWidth="1"/>
    <col min="1282" max="1282" width="50.42578125" customWidth="1"/>
    <col min="1283" max="1283" width="18.140625" customWidth="1"/>
    <col min="1284" max="1284" width="19.140625" customWidth="1"/>
    <col min="1285" max="1285" width="19.7109375" customWidth="1"/>
    <col min="1538" max="1538" width="50.42578125" customWidth="1"/>
    <col min="1539" max="1539" width="18.140625" customWidth="1"/>
    <col min="1540" max="1540" width="19.140625" customWidth="1"/>
    <col min="1541" max="1541" width="19.7109375" customWidth="1"/>
    <col min="1794" max="1794" width="50.42578125" customWidth="1"/>
    <col min="1795" max="1795" width="18.140625" customWidth="1"/>
    <col min="1796" max="1796" width="19.140625" customWidth="1"/>
    <col min="1797" max="1797" width="19.7109375" customWidth="1"/>
    <col min="2050" max="2050" width="50.42578125" customWidth="1"/>
    <col min="2051" max="2051" width="18.140625" customWidth="1"/>
    <col min="2052" max="2052" width="19.140625" customWidth="1"/>
    <col min="2053" max="2053" width="19.7109375" customWidth="1"/>
    <col min="2306" max="2306" width="50.42578125" customWidth="1"/>
    <col min="2307" max="2307" width="18.140625" customWidth="1"/>
    <col min="2308" max="2308" width="19.140625" customWidth="1"/>
    <col min="2309" max="2309" width="19.7109375" customWidth="1"/>
    <col min="2562" max="2562" width="50.42578125" customWidth="1"/>
    <col min="2563" max="2563" width="18.140625" customWidth="1"/>
    <col min="2564" max="2564" width="19.140625" customWidth="1"/>
    <col min="2565" max="2565" width="19.7109375" customWidth="1"/>
    <col min="2818" max="2818" width="50.42578125" customWidth="1"/>
    <col min="2819" max="2819" width="18.140625" customWidth="1"/>
    <col min="2820" max="2820" width="19.140625" customWidth="1"/>
    <col min="2821" max="2821" width="19.7109375" customWidth="1"/>
    <col min="3074" max="3074" width="50.42578125" customWidth="1"/>
    <col min="3075" max="3075" width="18.140625" customWidth="1"/>
    <col min="3076" max="3076" width="19.140625" customWidth="1"/>
    <col min="3077" max="3077" width="19.7109375" customWidth="1"/>
    <col min="3330" max="3330" width="50.42578125" customWidth="1"/>
    <col min="3331" max="3331" width="18.140625" customWidth="1"/>
    <col min="3332" max="3332" width="19.140625" customWidth="1"/>
    <col min="3333" max="3333" width="19.7109375" customWidth="1"/>
    <col min="3586" max="3586" width="50.42578125" customWidth="1"/>
    <col min="3587" max="3587" width="18.140625" customWidth="1"/>
    <col min="3588" max="3588" width="19.140625" customWidth="1"/>
    <col min="3589" max="3589" width="19.7109375" customWidth="1"/>
    <col min="3842" max="3842" width="50.42578125" customWidth="1"/>
    <col min="3843" max="3843" width="18.140625" customWidth="1"/>
    <col min="3844" max="3844" width="19.140625" customWidth="1"/>
    <col min="3845" max="3845" width="19.7109375" customWidth="1"/>
    <col min="4098" max="4098" width="50.42578125" customWidth="1"/>
    <col min="4099" max="4099" width="18.140625" customWidth="1"/>
    <col min="4100" max="4100" width="19.140625" customWidth="1"/>
    <col min="4101" max="4101" width="19.7109375" customWidth="1"/>
    <col min="4354" max="4354" width="50.42578125" customWidth="1"/>
    <col min="4355" max="4355" width="18.140625" customWidth="1"/>
    <col min="4356" max="4356" width="19.140625" customWidth="1"/>
    <col min="4357" max="4357" width="19.7109375" customWidth="1"/>
    <col min="4610" max="4610" width="50.42578125" customWidth="1"/>
    <col min="4611" max="4611" width="18.140625" customWidth="1"/>
    <col min="4612" max="4612" width="19.140625" customWidth="1"/>
    <col min="4613" max="4613" width="19.7109375" customWidth="1"/>
    <col min="4866" max="4866" width="50.42578125" customWidth="1"/>
    <col min="4867" max="4867" width="18.140625" customWidth="1"/>
    <col min="4868" max="4868" width="19.140625" customWidth="1"/>
    <col min="4869" max="4869" width="19.7109375" customWidth="1"/>
    <col min="5122" max="5122" width="50.42578125" customWidth="1"/>
    <col min="5123" max="5123" width="18.140625" customWidth="1"/>
    <col min="5124" max="5124" width="19.140625" customWidth="1"/>
    <col min="5125" max="5125" width="19.7109375" customWidth="1"/>
    <col min="5378" max="5378" width="50.42578125" customWidth="1"/>
    <col min="5379" max="5379" width="18.140625" customWidth="1"/>
    <col min="5380" max="5380" width="19.140625" customWidth="1"/>
    <col min="5381" max="5381" width="19.7109375" customWidth="1"/>
    <col min="5634" max="5634" width="50.42578125" customWidth="1"/>
    <col min="5635" max="5635" width="18.140625" customWidth="1"/>
    <col min="5636" max="5636" width="19.140625" customWidth="1"/>
    <col min="5637" max="5637" width="19.7109375" customWidth="1"/>
    <col min="5890" max="5890" width="50.42578125" customWidth="1"/>
    <col min="5891" max="5891" width="18.140625" customWidth="1"/>
    <col min="5892" max="5892" width="19.140625" customWidth="1"/>
    <col min="5893" max="5893" width="19.7109375" customWidth="1"/>
    <col min="6146" max="6146" width="50.42578125" customWidth="1"/>
    <col min="6147" max="6147" width="18.140625" customWidth="1"/>
    <col min="6148" max="6148" width="19.140625" customWidth="1"/>
    <col min="6149" max="6149" width="19.7109375" customWidth="1"/>
    <col min="6402" max="6402" width="50.42578125" customWidth="1"/>
    <col min="6403" max="6403" width="18.140625" customWidth="1"/>
    <col min="6404" max="6404" width="19.140625" customWidth="1"/>
    <col min="6405" max="6405" width="19.7109375" customWidth="1"/>
    <col min="6658" max="6658" width="50.42578125" customWidth="1"/>
    <col min="6659" max="6659" width="18.140625" customWidth="1"/>
    <col min="6660" max="6660" width="19.140625" customWidth="1"/>
    <col min="6661" max="6661" width="19.7109375" customWidth="1"/>
    <col min="6914" max="6914" width="50.42578125" customWidth="1"/>
    <col min="6915" max="6915" width="18.140625" customWidth="1"/>
    <col min="6916" max="6916" width="19.140625" customWidth="1"/>
    <col min="6917" max="6917" width="19.7109375" customWidth="1"/>
    <col min="7170" max="7170" width="50.42578125" customWidth="1"/>
    <col min="7171" max="7171" width="18.140625" customWidth="1"/>
    <col min="7172" max="7172" width="19.140625" customWidth="1"/>
    <col min="7173" max="7173" width="19.7109375" customWidth="1"/>
    <col min="7426" max="7426" width="50.42578125" customWidth="1"/>
    <col min="7427" max="7427" width="18.140625" customWidth="1"/>
    <col min="7428" max="7428" width="19.140625" customWidth="1"/>
    <col min="7429" max="7429" width="19.7109375" customWidth="1"/>
    <col min="7682" max="7682" width="50.42578125" customWidth="1"/>
    <col min="7683" max="7683" width="18.140625" customWidth="1"/>
    <col min="7684" max="7684" width="19.140625" customWidth="1"/>
    <col min="7685" max="7685" width="19.7109375" customWidth="1"/>
    <col min="7938" max="7938" width="50.42578125" customWidth="1"/>
    <col min="7939" max="7939" width="18.140625" customWidth="1"/>
    <col min="7940" max="7940" width="19.140625" customWidth="1"/>
    <col min="7941" max="7941" width="19.7109375" customWidth="1"/>
    <col min="8194" max="8194" width="50.42578125" customWidth="1"/>
    <col min="8195" max="8195" width="18.140625" customWidth="1"/>
    <col min="8196" max="8196" width="19.140625" customWidth="1"/>
    <col min="8197" max="8197" width="19.7109375" customWidth="1"/>
    <col min="8450" max="8450" width="50.42578125" customWidth="1"/>
    <col min="8451" max="8451" width="18.140625" customWidth="1"/>
    <col min="8452" max="8452" width="19.140625" customWidth="1"/>
    <col min="8453" max="8453" width="19.7109375" customWidth="1"/>
    <col min="8706" max="8706" width="50.42578125" customWidth="1"/>
    <col min="8707" max="8707" width="18.140625" customWidth="1"/>
    <col min="8708" max="8708" width="19.140625" customWidth="1"/>
    <col min="8709" max="8709" width="19.7109375" customWidth="1"/>
    <col min="8962" max="8962" width="50.42578125" customWidth="1"/>
    <col min="8963" max="8963" width="18.140625" customWidth="1"/>
    <col min="8964" max="8964" width="19.140625" customWidth="1"/>
    <col min="8965" max="8965" width="19.7109375" customWidth="1"/>
    <col min="9218" max="9218" width="50.42578125" customWidth="1"/>
    <col min="9219" max="9219" width="18.140625" customWidth="1"/>
    <col min="9220" max="9220" width="19.140625" customWidth="1"/>
    <col min="9221" max="9221" width="19.7109375" customWidth="1"/>
    <col min="9474" max="9474" width="50.42578125" customWidth="1"/>
    <col min="9475" max="9475" width="18.140625" customWidth="1"/>
    <col min="9476" max="9476" width="19.140625" customWidth="1"/>
    <col min="9477" max="9477" width="19.7109375" customWidth="1"/>
    <col min="9730" max="9730" width="50.42578125" customWidth="1"/>
    <col min="9731" max="9731" width="18.140625" customWidth="1"/>
    <col min="9732" max="9732" width="19.140625" customWidth="1"/>
    <col min="9733" max="9733" width="19.7109375" customWidth="1"/>
    <col min="9986" max="9986" width="50.42578125" customWidth="1"/>
    <col min="9987" max="9987" width="18.140625" customWidth="1"/>
    <col min="9988" max="9988" width="19.140625" customWidth="1"/>
    <col min="9989" max="9989" width="19.7109375" customWidth="1"/>
    <col min="10242" max="10242" width="50.42578125" customWidth="1"/>
    <col min="10243" max="10243" width="18.140625" customWidth="1"/>
    <col min="10244" max="10244" width="19.140625" customWidth="1"/>
    <col min="10245" max="10245" width="19.7109375" customWidth="1"/>
    <col min="10498" max="10498" width="50.42578125" customWidth="1"/>
    <col min="10499" max="10499" width="18.140625" customWidth="1"/>
    <col min="10500" max="10500" width="19.140625" customWidth="1"/>
    <col min="10501" max="10501" width="19.7109375" customWidth="1"/>
    <col min="10754" max="10754" width="50.42578125" customWidth="1"/>
    <col min="10755" max="10755" width="18.140625" customWidth="1"/>
    <col min="10756" max="10756" width="19.140625" customWidth="1"/>
    <col min="10757" max="10757" width="19.7109375" customWidth="1"/>
    <col min="11010" max="11010" width="50.42578125" customWidth="1"/>
    <col min="11011" max="11011" width="18.140625" customWidth="1"/>
    <col min="11012" max="11012" width="19.140625" customWidth="1"/>
    <col min="11013" max="11013" width="19.7109375" customWidth="1"/>
    <col min="11266" max="11266" width="50.42578125" customWidth="1"/>
    <col min="11267" max="11267" width="18.140625" customWidth="1"/>
    <col min="11268" max="11268" width="19.140625" customWidth="1"/>
    <col min="11269" max="11269" width="19.7109375" customWidth="1"/>
    <col min="11522" max="11522" width="50.42578125" customWidth="1"/>
    <col min="11523" max="11523" width="18.140625" customWidth="1"/>
    <col min="11524" max="11524" width="19.140625" customWidth="1"/>
    <col min="11525" max="11525" width="19.7109375" customWidth="1"/>
    <col min="11778" max="11778" width="50.42578125" customWidth="1"/>
    <col min="11779" max="11779" width="18.140625" customWidth="1"/>
    <col min="11780" max="11780" width="19.140625" customWidth="1"/>
    <col min="11781" max="11781" width="19.7109375" customWidth="1"/>
    <col min="12034" max="12034" width="50.42578125" customWidth="1"/>
    <col min="12035" max="12035" width="18.140625" customWidth="1"/>
    <col min="12036" max="12036" width="19.140625" customWidth="1"/>
    <col min="12037" max="12037" width="19.7109375" customWidth="1"/>
    <col min="12290" max="12290" width="50.42578125" customWidth="1"/>
    <col min="12291" max="12291" width="18.140625" customWidth="1"/>
    <col min="12292" max="12292" width="19.140625" customWidth="1"/>
    <col min="12293" max="12293" width="19.7109375" customWidth="1"/>
    <col min="12546" max="12546" width="50.42578125" customWidth="1"/>
    <col min="12547" max="12547" width="18.140625" customWidth="1"/>
    <col min="12548" max="12548" width="19.140625" customWidth="1"/>
    <col min="12549" max="12549" width="19.7109375" customWidth="1"/>
    <col min="12802" max="12802" width="50.42578125" customWidth="1"/>
    <col min="12803" max="12803" width="18.140625" customWidth="1"/>
    <col min="12804" max="12804" width="19.140625" customWidth="1"/>
    <col min="12805" max="12805" width="19.7109375" customWidth="1"/>
    <col min="13058" max="13058" width="50.42578125" customWidth="1"/>
    <col min="13059" max="13059" width="18.140625" customWidth="1"/>
    <col min="13060" max="13060" width="19.140625" customWidth="1"/>
    <col min="13061" max="13061" width="19.7109375" customWidth="1"/>
    <col min="13314" max="13314" width="50.42578125" customWidth="1"/>
    <col min="13315" max="13315" width="18.140625" customWidth="1"/>
    <col min="13316" max="13316" width="19.140625" customWidth="1"/>
    <col min="13317" max="13317" width="19.7109375" customWidth="1"/>
    <col min="13570" max="13570" width="50.42578125" customWidth="1"/>
    <col min="13571" max="13571" width="18.140625" customWidth="1"/>
    <col min="13572" max="13572" width="19.140625" customWidth="1"/>
    <col min="13573" max="13573" width="19.7109375" customWidth="1"/>
    <col min="13826" max="13826" width="50.42578125" customWidth="1"/>
    <col min="13827" max="13827" width="18.140625" customWidth="1"/>
    <col min="13828" max="13828" width="19.140625" customWidth="1"/>
    <col min="13829" max="13829" width="19.7109375" customWidth="1"/>
    <col min="14082" max="14082" width="50.42578125" customWidth="1"/>
    <col min="14083" max="14083" width="18.140625" customWidth="1"/>
    <col min="14084" max="14084" width="19.140625" customWidth="1"/>
    <col min="14085" max="14085" width="19.7109375" customWidth="1"/>
    <col min="14338" max="14338" width="50.42578125" customWidth="1"/>
    <col min="14339" max="14339" width="18.140625" customWidth="1"/>
    <col min="14340" max="14340" width="19.140625" customWidth="1"/>
    <col min="14341" max="14341" width="19.7109375" customWidth="1"/>
    <col min="14594" max="14594" width="50.42578125" customWidth="1"/>
    <col min="14595" max="14595" width="18.140625" customWidth="1"/>
    <col min="14596" max="14596" width="19.140625" customWidth="1"/>
    <col min="14597" max="14597" width="19.7109375" customWidth="1"/>
    <col min="14850" max="14850" width="50.42578125" customWidth="1"/>
    <col min="14851" max="14851" width="18.140625" customWidth="1"/>
    <col min="14852" max="14852" width="19.140625" customWidth="1"/>
    <col min="14853" max="14853" width="19.7109375" customWidth="1"/>
    <col min="15106" max="15106" width="50.42578125" customWidth="1"/>
    <col min="15107" max="15107" width="18.140625" customWidth="1"/>
    <col min="15108" max="15108" width="19.140625" customWidth="1"/>
    <col min="15109" max="15109" width="19.7109375" customWidth="1"/>
    <col min="15362" max="15362" width="50.42578125" customWidth="1"/>
    <col min="15363" max="15363" width="18.140625" customWidth="1"/>
    <col min="15364" max="15364" width="19.140625" customWidth="1"/>
    <col min="15365" max="15365" width="19.7109375" customWidth="1"/>
    <col min="15618" max="15618" width="50.42578125" customWidth="1"/>
    <col min="15619" max="15619" width="18.140625" customWidth="1"/>
    <col min="15620" max="15620" width="19.140625" customWidth="1"/>
    <col min="15621" max="15621" width="19.7109375" customWidth="1"/>
    <col min="15874" max="15874" width="50.42578125" customWidth="1"/>
    <col min="15875" max="15875" width="18.140625" customWidth="1"/>
    <col min="15876" max="15876" width="19.140625" customWidth="1"/>
    <col min="15877" max="15877" width="19.7109375" customWidth="1"/>
    <col min="16130" max="16130" width="50.42578125" customWidth="1"/>
    <col min="16131" max="16131" width="18.140625" customWidth="1"/>
    <col min="16132" max="16132" width="19.140625" customWidth="1"/>
    <col min="16133" max="16133" width="19.7109375" customWidth="1"/>
  </cols>
  <sheetData>
    <row r="1" spans="1:5" ht="28.5" customHeight="1" x14ac:dyDescent="0.25">
      <c r="E1" s="1"/>
    </row>
    <row r="2" spans="1:5" ht="21.75" customHeight="1" x14ac:dyDescent="0.3">
      <c r="A2" s="16"/>
      <c r="B2" s="16"/>
      <c r="C2" s="16"/>
      <c r="D2" s="29" t="s">
        <v>5</v>
      </c>
      <c r="E2" s="29"/>
    </row>
    <row r="3" spans="1:5" ht="36" customHeight="1" x14ac:dyDescent="0.3">
      <c r="A3" s="16"/>
      <c r="B3" s="16"/>
      <c r="C3" s="16"/>
      <c r="D3" s="30" t="s">
        <v>6</v>
      </c>
      <c r="E3" s="30"/>
    </row>
    <row r="4" spans="1:5" ht="97.5" customHeight="1" x14ac:dyDescent="0.25">
      <c r="A4" s="31" t="s">
        <v>7</v>
      </c>
      <c r="B4" s="31"/>
      <c r="C4" s="31"/>
      <c r="D4" s="31"/>
      <c r="E4" s="31"/>
    </row>
    <row r="5" spans="1:5" ht="24.75" customHeight="1" thickBot="1" x14ac:dyDescent="0.35">
      <c r="A5" s="16"/>
      <c r="B5" s="16"/>
      <c r="C5" s="16"/>
      <c r="D5" s="16"/>
      <c r="E5" s="17" t="s">
        <v>0</v>
      </c>
    </row>
    <row r="6" spans="1:5" ht="59.25" customHeight="1" x14ac:dyDescent="0.3">
      <c r="A6" s="32" t="s">
        <v>8</v>
      </c>
      <c r="B6" s="34" t="s">
        <v>9</v>
      </c>
      <c r="C6" s="35"/>
      <c r="D6" s="35"/>
      <c r="E6" s="36"/>
    </row>
    <row r="7" spans="1:5" ht="39.75" customHeight="1" x14ac:dyDescent="0.25">
      <c r="A7" s="33"/>
      <c r="B7" s="18" t="s">
        <v>10</v>
      </c>
      <c r="C7" s="18" t="s">
        <v>11</v>
      </c>
      <c r="D7" s="18" t="s">
        <v>12</v>
      </c>
      <c r="E7" s="19" t="s">
        <v>1</v>
      </c>
    </row>
    <row r="8" spans="1:5" ht="17.25" x14ac:dyDescent="0.3">
      <c r="A8" s="20" t="s">
        <v>13</v>
      </c>
      <c r="B8" s="21"/>
      <c r="C8" s="2"/>
      <c r="D8" s="2"/>
      <c r="E8" s="13"/>
    </row>
    <row r="9" spans="1:5" ht="17.25" x14ac:dyDescent="0.3">
      <c r="A9" s="22" t="s">
        <v>14</v>
      </c>
      <c r="B9" s="23"/>
      <c r="C9" s="3"/>
      <c r="D9" s="4"/>
      <c r="E9" s="5"/>
    </row>
    <row r="10" spans="1:5" s="9" customFormat="1" ht="29.25" customHeight="1" x14ac:dyDescent="0.3">
      <c r="A10" s="20" t="s">
        <v>15</v>
      </c>
      <c r="B10" s="24"/>
      <c r="C10" s="6">
        <f>C12</f>
        <v>0</v>
      </c>
      <c r="D10" s="7">
        <f>D12</f>
        <v>0</v>
      </c>
      <c r="E10" s="8">
        <f>E12</f>
        <v>0</v>
      </c>
    </row>
    <row r="11" spans="1:5" ht="17.25" x14ac:dyDescent="0.3">
      <c r="A11" s="22" t="s">
        <v>14</v>
      </c>
      <c r="B11" s="23"/>
      <c r="C11" s="3"/>
      <c r="D11" s="4"/>
      <c r="E11" s="5"/>
    </row>
    <row r="12" spans="1:5" s="9" customFormat="1" ht="27" customHeight="1" x14ac:dyDescent="0.2">
      <c r="A12" s="20" t="s">
        <v>16</v>
      </c>
      <c r="B12" s="28">
        <f>B14+B17+B19</f>
        <v>0</v>
      </c>
      <c r="C12" s="28">
        <f t="shared" ref="C12:E12" si="0">C14+C17+C19</f>
        <v>0</v>
      </c>
      <c r="D12" s="28">
        <f t="shared" si="0"/>
        <v>0</v>
      </c>
      <c r="E12" s="28">
        <f t="shared" si="0"/>
        <v>0</v>
      </c>
    </row>
    <row r="13" spans="1:5" ht="17.25" x14ac:dyDescent="0.3">
      <c r="A13" s="22" t="s">
        <v>14</v>
      </c>
      <c r="B13" s="23"/>
      <c r="C13" s="3"/>
      <c r="D13" s="4"/>
      <c r="E13" s="5"/>
    </row>
    <row r="14" spans="1:5" s="9" customFormat="1" ht="42.75" customHeight="1" x14ac:dyDescent="0.3">
      <c r="A14" s="20" t="s">
        <v>2</v>
      </c>
      <c r="B14" s="6">
        <f>B15</f>
        <v>-173000</v>
      </c>
      <c r="C14" s="6">
        <f>C15</f>
        <v>-173000</v>
      </c>
      <c r="D14" s="6">
        <f>D15</f>
        <v>-173000</v>
      </c>
      <c r="E14" s="8">
        <f>E15</f>
        <v>-173000</v>
      </c>
    </row>
    <row r="15" spans="1:5" ht="48.75" customHeight="1" x14ac:dyDescent="0.3">
      <c r="A15" s="25" t="s">
        <v>17</v>
      </c>
      <c r="B15" s="3">
        <f>B16</f>
        <v>-173000</v>
      </c>
      <c r="C15" s="3">
        <f t="shared" ref="C15:E15" si="1">C16</f>
        <v>-173000</v>
      </c>
      <c r="D15" s="3">
        <f t="shared" si="1"/>
        <v>-173000</v>
      </c>
      <c r="E15" s="14">
        <f t="shared" si="1"/>
        <v>-173000</v>
      </c>
    </row>
    <row r="16" spans="1:5" ht="26.25" customHeight="1" x14ac:dyDescent="0.3">
      <c r="A16" s="25" t="s">
        <v>18</v>
      </c>
      <c r="B16" s="3">
        <v>-173000</v>
      </c>
      <c r="C16" s="3">
        <v>-173000</v>
      </c>
      <c r="D16" s="3">
        <v>-173000</v>
      </c>
      <c r="E16" s="14">
        <v>-173000</v>
      </c>
    </row>
    <row r="17" spans="1:5" ht="54.75" customHeight="1" x14ac:dyDescent="0.3">
      <c r="A17" s="27" t="s">
        <v>20</v>
      </c>
      <c r="B17" s="6">
        <f>B18</f>
        <v>0</v>
      </c>
      <c r="C17" s="6">
        <f t="shared" ref="C17:E17" si="2">C18</f>
        <v>0</v>
      </c>
      <c r="D17" s="6">
        <f t="shared" si="2"/>
        <v>30000</v>
      </c>
      <c r="E17" s="6">
        <f t="shared" si="2"/>
        <v>173000</v>
      </c>
    </row>
    <row r="18" spans="1:5" ht="49.5" customHeight="1" x14ac:dyDescent="0.3">
      <c r="A18" s="25" t="s">
        <v>21</v>
      </c>
      <c r="B18" s="3"/>
      <c r="C18" s="3"/>
      <c r="D18" s="3">
        <f>60*500</f>
        <v>30000</v>
      </c>
      <c r="E18" s="14">
        <v>173000</v>
      </c>
    </row>
    <row r="19" spans="1:5" s="9" customFormat="1" ht="30.75" customHeight="1" x14ac:dyDescent="0.3">
      <c r="A19" s="20" t="s">
        <v>3</v>
      </c>
      <c r="B19" s="6">
        <f>B20</f>
        <v>173000</v>
      </c>
      <c r="C19" s="6">
        <f>C20</f>
        <v>173000</v>
      </c>
      <c r="D19" s="7">
        <f>D20</f>
        <v>143000</v>
      </c>
      <c r="E19" s="8">
        <f>E20</f>
        <v>0</v>
      </c>
    </row>
    <row r="20" spans="1:5" ht="39" customHeight="1" thickBot="1" x14ac:dyDescent="0.35">
      <c r="A20" s="26" t="s">
        <v>19</v>
      </c>
      <c r="B20" s="12">
        <v>173000</v>
      </c>
      <c r="C20" s="12">
        <f>B20</f>
        <v>173000</v>
      </c>
      <c r="D20" s="12">
        <f>C20-D18</f>
        <v>143000</v>
      </c>
      <c r="E20" s="15"/>
    </row>
    <row r="21" spans="1:5" x14ac:dyDescent="0.25">
      <c r="E21" s="10"/>
    </row>
    <row r="31" spans="1:5" x14ac:dyDescent="0.25">
      <c r="D31" s="11" t="s">
        <v>4</v>
      </c>
    </row>
  </sheetData>
  <mergeCells count="5">
    <mergeCell ref="D2:E2"/>
    <mergeCell ref="D3:E3"/>
    <mergeCell ref="A4:E4"/>
    <mergeCell ref="A6:A7"/>
    <mergeCell ref="B6:E6"/>
  </mergeCells>
  <pageMargins left="0.28000000000000003" right="0.13" top="0.52" bottom="0.75" header="0.3" footer="0.3"/>
  <pageSetup paperSize="9" scale="8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2016-02-23T07:05:25Z</dcterms:modified>
</cp:coreProperties>
</file>